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Лист" sheetId="3" r:id="rId1"/>
    <sheet name="Лист1" sheetId="4" r:id="rId2"/>
    <sheet name="Лист2" sheetId="5" r:id="rId3"/>
  </sheets>
  <externalReferences>
    <externalReference r:id="rId4"/>
  </externalReferences>
  <definedNames>
    <definedName name="Месяц">[1]Месяцы!$A$1:$A$13</definedName>
  </definedNames>
  <calcPr calcId="125725"/>
</workbook>
</file>

<file path=xl/calcChain.xml><?xml version="1.0" encoding="utf-8"?>
<calcChain xmlns="http://schemas.openxmlformats.org/spreadsheetml/2006/main">
  <c r="G16" i="4"/>
  <c r="K16"/>
  <c r="I16"/>
  <c r="I4"/>
  <c r="I5"/>
  <c r="K4"/>
  <c r="K5"/>
  <c r="K6"/>
  <c r="K7"/>
  <c r="K8"/>
  <c r="K9"/>
  <c r="K10"/>
  <c r="K11"/>
  <c r="K12"/>
  <c r="K13"/>
  <c r="K14"/>
  <c r="K15"/>
  <c r="I6"/>
  <c r="I7"/>
  <c r="I8"/>
  <c r="I9"/>
  <c r="I10"/>
  <c r="I11"/>
  <c r="I12"/>
  <c r="I13"/>
  <c r="I14"/>
  <c r="I15"/>
  <c r="K3"/>
  <c r="I3"/>
  <c r="G4"/>
  <c r="G5"/>
  <c r="G6"/>
  <c r="G7"/>
  <c r="G8"/>
  <c r="G9"/>
  <c r="G10"/>
  <c r="G11"/>
  <c r="G12"/>
  <c r="G13"/>
  <c r="G14"/>
  <c r="G15"/>
  <c r="G3"/>
</calcChain>
</file>

<file path=xl/sharedStrings.xml><?xml version="1.0" encoding="utf-8"?>
<sst xmlns="http://schemas.openxmlformats.org/spreadsheetml/2006/main" count="115" uniqueCount="44">
  <si>
    <t>№п/п</t>
  </si>
  <si>
    <t>Наименование товаров, работ, услуг</t>
  </si>
  <si>
    <t>Краткая характеристика</t>
  </si>
  <si>
    <t>Приложение 1</t>
  </si>
  <si>
    <t>шт</t>
  </si>
  <si>
    <t>ед.измерения</t>
  </si>
  <si>
    <t>количество</t>
  </si>
  <si>
    <t>цена за единицу</t>
  </si>
  <si>
    <t>Канюля для переферических вен №20</t>
  </si>
  <si>
    <t>Канюля для переферических вен № 20</t>
  </si>
  <si>
    <t>Капиляры для СОЭ, в уп 50 шт.</t>
  </si>
  <si>
    <t>упаковка</t>
  </si>
  <si>
    <t>Парафин не менее от 40-50 кг в мешке</t>
  </si>
  <si>
    <t>кг</t>
  </si>
  <si>
    <t>Педметное стекло 1000 шт в упаковке</t>
  </si>
  <si>
    <t>Шприц Жанэ многоразовый</t>
  </si>
  <si>
    <t>Метиленовый синий 1%, 200 мл (реагенты)</t>
  </si>
  <si>
    <t>флакон</t>
  </si>
  <si>
    <t>Покровные предметные стекла 20*20мм №100</t>
  </si>
  <si>
    <t>Сульфосалициловая кислота</t>
  </si>
  <si>
    <t>Сульфосалициловая кислота 20%, 100</t>
  </si>
  <si>
    <t>Азотная кислота (Ларионова)</t>
  </si>
  <si>
    <t>мл</t>
  </si>
  <si>
    <t>Микроваккутейнер</t>
  </si>
  <si>
    <t>Микроваккутейнер ЭДТА К2, 0,5 мл</t>
  </si>
  <si>
    <t>Раствор йода 1%</t>
  </si>
  <si>
    <t>Краситель Азур-Эозин по Романовскому</t>
  </si>
  <si>
    <t>литр</t>
  </si>
  <si>
    <t xml:space="preserve">Краситель фиксатор Эозин по Май Грюнвальду </t>
  </si>
  <si>
    <t>общая сумма</t>
  </si>
  <si>
    <t xml:space="preserve">ТОО "LR- Med" </t>
  </si>
  <si>
    <t xml:space="preserve">общая сумма "LR- Med" </t>
  </si>
  <si>
    <t>ТОО "Нурмухамед Фарм"</t>
  </si>
  <si>
    <t>общая сумма "Нурмухамед Фарм"</t>
  </si>
  <si>
    <t>Калия магния аспарагинат 250мл</t>
  </si>
  <si>
    <t>Нифидипин №50 таблетка</t>
  </si>
  <si>
    <t>Уголь активированный № 10</t>
  </si>
  <si>
    <t>№</t>
  </si>
  <si>
    <t>Наименование закупаемых товаров, работ, услуг на русском языке</t>
  </si>
  <si>
    <t xml:space="preserve">Краткая характеристика (описание) товаров, работ и услуг на государственном языке </t>
  </si>
  <si>
    <t xml:space="preserve">Единица измерения </t>
  </si>
  <si>
    <t xml:space="preserve">Количество, объём </t>
  </si>
  <si>
    <t>Цена за единицу, тенге</t>
  </si>
  <si>
    <t>Картан 5мл-1,0 ампула №5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</si>
</sst>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2" fillId="0" borderId="0" applyFont="0" applyFill="0" applyBorder="0" applyAlignment="0" applyProtection="0"/>
    <xf numFmtId="0" fontId="9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7" fillId="0" borderId="1" xfId="0" applyNumberFormat="1" applyFont="1" applyFill="1" applyBorder="1" applyAlignment="1" applyProtection="1">
      <alignment horizontal="left" vertical="center" wrapText="1"/>
      <protection hidden="1"/>
    </xf>
    <xf numFmtId="0" fontId="7" fillId="2" borderId="1" xfId="0" applyNumberFormat="1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 applyProtection="1">
      <alignment horizontal="left" vertical="center" wrapText="1"/>
      <protection hidden="1"/>
    </xf>
    <xf numFmtId="4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/>
    <xf numFmtId="0" fontId="1" fillId="0" borderId="1" xfId="0" applyFont="1" applyFill="1" applyBorder="1" applyAlignment="1">
      <alignment horizontal="center" vertical="top" wrapText="1"/>
    </xf>
    <xf numFmtId="4" fontId="7" fillId="2" borderId="1" xfId="2" applyNumberFormat="1" applyFont="1" applyFill="1" applyBorder="1" applyAlignment="1" applyProtection="1">
      <alignment horizontal="left" vertical="center"/>
      <protection hidden="1"/>
    </xf>
    <xf numFmtId="0" fontId="0" fillId="0" borderId="1" xfId="0" applyBorder="1"/>
    <xf numFmtId="0" fontId="0" fillId="0" borderId="3" xfId="0" applyFill="1" applyBorder="1"/>
    <xf numFmtId="4" fontId="0" fillId="0" borderId="0" xfId="0" applyNumberForma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top" wrapText="1"/>
    </xf>
    <xf numFmtId="0" fontId="10" fillId="0" borderId="1" xfId="1" applyFont="1" applyFill="1" applyBorder="1" applyAlignment="1" applyProtection="1">
      <alignment horizontal="center" vertical="center" wrapText="1"/>
      <protection locked="0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Fill="1" applyBorder="1" applyAlignment="1" applyProtection="1">
      <alignment horizontal="center" vertical="center" wrapText="1"/>
      <protection hidden="1"/>
    </xf>
    <xf numFmtId="4" fontId="1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/>
  </cellXfs>
  <cellStyles count="4">
    <cellStyle name="Обычный" xfId="0" builtinId="0"/>
    <cellStyle name="Обычный 2" xfId="1"/>
    <cellStyle name="Обычный 2 2" xfId="3"/>
    <cellStyle name="Финансов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%20&#1075;&#1086;&#1076;/&#1055;&#1051;&#1040;&#1053;&#1067;%20&#1087;&#1086;%20&#1043;&#1047;%202017%20&#1075;/&#1055;&#1083;&#1072;&#1085;%20&#1087;&#1086;%20&#1051;&#1057;%20&#1080;%20&#1048;&#1052;&#1053;%202017&#1075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ЛС "/>
      <sheetName val="Фонд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Служебный ФКРБ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A2" sqref="A2:F15"/>
    </sheetView>
  </sheetViews>
  <sheetFormatPr defaultRowHeight="15"/>
  <cols>
    <col min="1" max="1" width="3.7109375" customWidth="1"/>
    <col min="2" max="2" width="32.140625" customWidth="1"/>
    <col min="3" max="3" width="70.140625" customWidth="1"/>
    <col min="4" max="4" width="12.85546875" customWidth="1"/>
    <col min="5" max="5" width="10.5703125" customWidth="1"/>
  </cols>
  <sheetData>
    <row r="1" spans="1:6">
      <c r="D1" t="s">
        <v>3</v>
      </c>
    </row>
    <row r="2" spans="1:6" ht="25.5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2" t="s">
        <v>7</v>
      </c>
    </row>
    <row r="3" spans="1:6" ht="27" customHeight="1">
      <c r="A3" s="3">
        <v>1</v>
      </c>
      <c r="B3" s="4" t="s">
        <v>8</v>
      </c>
      <c r="C3" s="4" t="s">
        <v>9</v>
      </c>
      <c r="D3" s="4" t="s">
        <v>4</v>
      </c>
      <c r="E3" s="4">
        <v>180</v>
      </c>
      <c r="F3" s="5">
        <v>420</v>
      </c>
    </row>
    <row r="4" spans="1:6" ht="16.5" customHeight="1">
      <c r="A4" s="3">
        <v>2</v>
      </c>
      <c r="B4" s="4" t="s">
        <v>10</v>
      </c>
      <c r="C4" s="4" t="s">
        <v>10</v>
      </c>
      <c r="D4" s="4" t="s">
        <v>11</v>
      </c>
      <c r="E4" s="4">
        <v>2</v>
      </c>
      <c r="F4" s="5">
        <v>16000</v>
      </c>
    </row>
    <row r="5" spans="1:6">
      <c r="A5" s="3">
        <v>3</v>
      </c>
      <c r="B5" s="4" t="s">
        <v>12</v>
      </c>
      <c r="C5" s="4" t="s">
        <v>12</v>
      </c>
      <c r="D5" s="4" t="s">
        <v>13</v>
      </c>
      <c r="E5" s="4">
        <v>1</v>
      </c>
      <c r="F5" s="5">
        <v>150000</v>
      </c>
    </row>
    <row r="6" spans="1:6">
      <c r="A6" s="3">
        <v>4</v>
      </c>
      <c r="B6" s="4" t="s">
        <v>14</v>
      </c>
      <c r="C6" s="6" t="s">
        <v>14</v>
      </c>
      <c r="D6" s="4" t="s">
        <v>11</v>
      </c>
      <c r="E6" s="4">
        <v>1</v>
      </c>
      <c r="F6" s="5">
        <v>86000</v>
      </c>
    </row>
    <row r="7" spans="1:6">
      <c r="A7" s="3">
        <v>5</v>
      </c>
      <c r="B7" s="4" t="s">
        <v>15</v>
      </c>
      <c r="C7" s="6" t="s">
        <v>15</v>
      </c>
      <c r="D7" s="4" t="s">
        <v>4</v>
      </c>
      <c r="E7" s="4">
        <v>1</v>
      </c>
      <c r="F7" s="5">
        <v>32000</v>
      </c>
    </row>
    <row r="8" spans="1:6" ht="25.5">
      <c r="A8" s="3">
        <v>6</v>
      </c>
      <c r="B8" s="7" t="s">
        <v>16</v>
      </c>
      <c r="C8" s="8" t="s">
        <v>16</v>
      </c>
      <c r="D8" s="9" t="s">
        <v>17</v>
      </c>
      <c r="E8" s="10">
        <v>6</v>
      </c>
      <c r="F8" s="11">
        <v>8200</v>
      </c>
    </row>
    <row r="9" spans="1:6" ht="25.5">
      <c r="A9" s="3">
        <v>7</v>
      </c>
      <c r="B9" s="12" t="s">
        <v>18</v>
      </c>
      <c r="C9" s="12" t="s">
        <v>18</v>
      </c>
      <c r="D9" s="13" t="s">
        <v>11</v>
      </c>
      <c r="E9" s="14">
        <v>5</v>
      </c>
      <c r="F9" s="11">
        <v>6300</v>
      </c>
    </row>
    <row r="10" spans="1:6">
      <c r="A10" s="3">
        <v>8</v>
      </c>
      <c r="B10" s="12" t="s">
        <v>19</v>
      </c>
      <c r="C10" s="12" t="s">
        <v>20</v>
      </c>
      <c r="D10" s="13" t="s">
        <v>17</v>
      </c>
      <c r="E10" s="14">
        <v>12</v>
      </c>
      <c r="F10" s="11">
        <v>6500</v>
      </c>
    </row>
    <row r="11" spans="1:6">
      <c r="A11" s="3">
        <v>9</v>
      </c>
      <c r="B11" s="7" t="s">
        <v>21</v>
      </c>
      <c r="C11" s="7" t="s">
        <v>21</v>
      </c>
      <c r="D11" s="13" t="s">
        <v>22</v>
      </c>
      <c r="E11" s="14">
        <v>500</v>
      </c>
      <c r="F11" s="11">
        <v>625</v>
      </c>
    </row>
    <row r="12" spans="1:6">
      <c r="A12" s="3">
        <v>10</v>
      </c>
      <c r="B12" s="7" t="s">
        <v>23</v>
      </c>
      <c r="C12" s="7" t="s">
        <v>24</v>
      </c>
      <c r="D12" s="13" t="s">
        <v>4</v>
      </c>
      <c r="E12" s="14">
        <v>1200</v>
      </c>
      <c r="F12" s="11">
        <v>170</v>
      </c>
    </row>
    <row r="13" spans="1:6">
      <c r="A13" s="3">
        <v>11</v>
      </c>
      <c r="B13" s="7" t="s">
        <v>25</v>
      </c>
      <c r="C13" s="7" t="s">
        <v>25</v>
      </c>
      <c r="D13" s="13" t="s">
        <v>22</v>
      </c>
      <c r="E13" s="14">
        <v>10</v>
      </c>
      <c r="F13" s="11">
        <v>320</v>
      </c>
    </row>
    <row r="14" spans="1:6" ht="25.5">
      <c r="A14" s="3">
        <v>12</v>
      </c>
      <c r="B14" s="7" t="s">
        <v>26</v>
      </c>
      <c r="C14" s="7" t="s">
        <v>26</v>
      </c>
      <c r="D14" s="13" t="s">
        <v>27</v>
      </c>
      <c r="E14" s="14">
        <v>1</v>
      </c>
      <c r="F14" s="11">
        <v>7200</v>
      </c>
    </row>
    <row r="15" spans="1:6">
      <c r="A15" s="3">
        <v>13</v>
      </c>
      <c r="B15" s="15" t="s">
        <v>28</v>
      </c>
      <c r="C15" s="15" t="s">
        <v>28</v>
      </c>
      <c r="D15" s="13" t="s">
        <v>27</v>
      </c>
      <c r="E15" s="14">
        <v>1</v>
      </c>
      <c r="F15" s="11">
        <v>3100</v>
      </c>
    </row>
  </sheetData>
  <dataValidations count="3">
    <dataValidation allowBlank="1" showInputMessage="1" showErrorMessage="1" prompt="Наименование на государственном языке заполняется автоматически в соответствии с КТРУ" sqref="B9:C10"/>
    <dataValidation allowBlank="1" showInputMessage="1" showErrorMessage="1" prompt="Единица измерения заполняется автоматически в соответствии с КТРУ" sqref="D8:D15"/>
    <dataValidation allowBlank="1" showInputMessage="1" showErrorMessage="1" prompt="Наименование на русском языке заполняется автоматически в соответствии с КТРУ" sqref="B8:C8 B11:C14"/>
  </dataValidations>
  <pageMargins left="0.42" right="0.23" top="0.33" bottom="0.34" header="0.2" footer="0.2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I14" sqref="I14"/>
    </sheetView>
  </sheetViews>
  <sheetFormatPr defaultRowHeight="15"/>
  <cols>
    <col min="1" max="1" width="3.7109375" customWidth="1"/>
    <col min="2" max="2" width="32.140625" customWidth="1"/>
    <col min="3" max="3" width="37.140625" customWidth="1"/>
    <col min="4" max="4" width="11.42578125" customWidth="1"/>
    <col min="5" max="5" width="7.7109375" customWidth="1"/>
    <col min="6" max="6" width="8.85546875" customWidth="1"/>
    <col min="7" max="7" width="11.7109375" customWidth="1"/>
    <col min="8" max="8" width="11.5703125" customWidth="1"/>
    <col min="9" max="9" width="13.140625" customWidth="1"/>
    <col min="10" max="10" width="15.7109375" customWidth="1"/>
    <col min="11" max="11" width="15.5703125" customWidth="1"/>
  </cols>
  <sheetData>
    <row r="1" spans="1:11">
      <c r="D1" t="s">
        <v>3</v>
      </c>
    </row>
    <row r="2" spans="1:11" ht="38.25">
      <c r="A2" s="1" t="s">
        <v>0</v>
      </c>
      <c r="B2" s="1" t="s">
        <v>1</v>
      </c>
      <c r="C2" s="1" t="s">
        <v>2</v>
      </c>
      <c r="D2" s="1" t="s">
        <v>5</v>
      </c>
      <c r="E2" s="1" t="s">
        <v>6</v>
      </c>
      <c r="F2" s="2" t="s">
        <v>7</v>
      </c>
      <c r="G2" s="16" t="s">
        <v>29</v>
      </c>
      <c r="H2" s="16" t="s">
        <v>30</v>
      </c>
      <c r="I2" s="16" t="s">
        <v>31</v>
      </c>
      <c r="J2" s="16" t="s">
        <v>32</v>
      </c>
      <c r="K2" s="16" t="s">
        <v>33</v>
      </c>
    </row>
    <row r="3" spans="1:11">
      <c r="A3" s="3">
        <v>1</v>
      </c>
      <c r="B3" s="4" t="s">
        <v>8</v>
      </c>
      <c r="C3" s="4" t="s">
        <v>9</v>
      </c>
      <c r="D3" s="4" t="s">
        <v>4</v>
      </c>
      <c r="E3" s="4">
        <v>180</v>
      </c>
      <c r="F3" s="5">
        <v>420</v>
      </c>
      <c r="G3" s="17">
        <f>E3*F3</f>
        <v>75600</v>
      </c>
      <c r="H3" s="18">
        <v>360</v>
      </c>
      <c r="I3" s="18">
        <f>E3*H3</f>
        <v>64800</v>
      </c>
      <c r="J3" s="18">
        <v>390</v>
      </c>
      <c r="K3" s="18">
        <f>E3*J3</f>
        <v>70200</v>
      </c>
    </row>
    <row r="4" spans="1:11">
      <c r="A4" s="3">
        <v>2</v>
      </c>
      <c r="B4" s="4" t="s">
        <v>10</v>
      </c>
      <c r="C4" s="4" t="s">
        <v>10</v>
      </c>
      <c r="D4" s="4" t="s">
        <v>11</v>
      </c>
      <c r="E4" s="4">
        <v>2</v>
      </c>
      <c r="F4" s="5">
        <v>16000</v>
      </c>
      <c r="G4" s="17">
        <f t="shared" ref="G4:G15" si="0">E4*F4</f>
        <v>32000</v>
      </c>
      <c r="H4" s="18">
        <v>15600</v>
      </c>
      <c r="I4" s="18">
        <f>E4*H4</f>
        <v>31200</v>
      </c>
      <c r="J4" s="18">
        <v>15900</v>
      </c>
      <c r="K4" s="18">
        <f t="shared" ref="K4:K15" si="1">E4*J4</f>
        <v>31800</v>
      </c>
    </row>
    <row r="5" spans="1:11">
      <c r="A5" s="3">
        <v>3</v>
      </c>
      <c r="B5" s="4" t="s">
        <v>12</v>
      </c>
      <c r="C5" s="4" t="s">
        <v>12</v>
      </c>
      <c r="D5" s="4" t="s">
        <v>13</v>
      </c>
      <c r="E5" s="4">
        <v>1</v>
      </c>
      <c r="F5" s="5">
        <v>150000</v>
      </c>
      <c r="G5" s="17">
        <f t="shared" si="0"/>
        <v>150000</v>
      </c>
      <c r="H5" s="18">
        <v>140000</v>
      </c>
      <c r="I5" s="18">
        <f>E5*H5</f>
        <v>140000</v>
      </c>
      <c r="J5" s="18">
        <v>144000</v>
      </c>
      <c r="K5" s="18">
        <f t="shared" si="1"/>
        <v>144000</v>
      </c>
    </row>
    <row r="6" spans="1:11">
      <c r="A6" s="3">
        <v>4</v>
      </c>
      <c r="B6" s="4" t="s">
        <v>14</v>
      </c>
      <c r="C6" s="6" t="s">
        <v>14</v>
      </c>
      <c r="D6" s="4" t="s">
        <v>11</v>
      </c>
      <c r="E6" s="4">
        <v>1</v>
      </c>
      <c r="F6" s="5">
        <v>86000</v>
      </c>
      <c r="G6" s="17">
        <f t="shared" si="0"/>
        <v>86000</v>
      </c>
      <c r="H6" s="18">
        <v>85000</v>
      </c>
      <c r="I6" s="18">
        <f t="shared" ref="I6:I15" si="2">E6*H6</f>
        <v>85000</v>
      </c>
      <c r="J6" s="18">
        <v>85500</v>
      </c>
      <c r="K6" s="18">
        <f t="shared" si="1"/>
        <v>85500</v>
      </c>
    </row>
    <row r="7" spans="1:11">
      <c r="A7" s="3">
        <v>5</v>
      </c>
      <c r="B7" s="4" t="s">
        <v>15</v>
      </c>
      <c r="C7" s="6" t="s">
        <v>15</v>
      </c>
      <c r="D7" s="4" t="s">
        <v>4</v>
      </c>
      <c r="E7" s="4">
        <v>1</v>
      </c>
      <c r="F7" s="5">
        <v>32000</v>
      </c>
      <c r="G7" s="17">
        <f t="shared" si="0"/>
        <v>32000</v>
      </c>
      <c r="H7" s="18">
        <v>31000</v>
      </c>
      <c r="I7" s="18">
        <f t="shared" si="2"/>
        <v>31000</v>
      </c>
      <c r="J7" s="18">
        <v>31500</v>
      </c>
      <c r="K7" s="18">
        <f t="shared" si="1"/>
        <v>31500</v>
      </c>
    </row>
    <row r="8" spans="1:11" ht="25.5">
      <c r="A8" s="3">
        <v>6</v>
      </c>
      <c r="B8" s="7" t="s">
        <v>16</v>
      </c>
      <c r="C8" s="8" t="s">
        <v>16</v>
      </c>
      <c r="D8" s="9" t="s">
        <v>17</v>
      </c>
      <c r="E8" s="10">
        <v>6</v>
      </c>
      <c r="F8" s="11">
        <v>8200</v>
      </c>
      <c r="G8" s="17">
        <f t="shared" si="0"/>
        <v>49200</v>
      </c>
      <c r="H8" s="18">
        <v>7900</v>
      </c>
      <c r="I8" s="18">
        <f t="shared" si="2"/>
        <v>47400</v>
      </c>
      <c r="J8" s="18">
        <v>8000</v>
      </c>
      <c r="K8" s="18">
        <f t="shared" si="1"/>
        <v>48000</v>
      </c>
    </row>
    <row r="9" spans="1:11" ht="25.5">
      <c r="A9" s="3">
        <v>7</v>
      </c>
      <c r="B9" s="12" t="s">
        <v>18</v>
      </c>
      <c r="C9" s="12" t="s">
        <v>18</v>
      </c>
      <c r="D9" s="13" t="s">
        <v>11</v>
      </c>
      <c r="E9" s="14">
        <v>5</v>
      </c>
      <c r="F9" s="11">
        <v>6300</v>
      </c>
      <c r="G9" s="17">
        <f t="shared" si="0"/>
        <v>31500</v>
      </c>
      <c r="H9" s="18">
        <v>5900</v>
      </c>
      <c r="I9" s="18">
        <f t="shared" si="2"/>
        <v>29500</v>
      </c>
      <c r="J9" s="18">
        <v>5950</v>
      </c>
      <c r="K9" s="18">
        <f t="shared" si="1"/>
        <v>29750</v>
      </c>
    </row>
    <row r="10" spans="1:11">
      <c r="A10" s="3">
        <v>8</v>
      </c>
      <c r="B10" s="12" t="s">
        <v>19</v>
      </c>
      <c r="C10" s="12" t="s">
        <v>20</v>
      </c>
      <c r="D10" s="13" t="s">
        <v>17</v>
      </c>
      <c r="E10" s="14">
        <v>12</v>
      </c>
      <c r="F10" s="11">
        <v>6500</v>
      </c>
      <c r="G10" s="17">
        <f t="shared" si="0"/>
        <v>78000</v>
      </c>
      <c r="H10" s="18">
        <v>5800</v>
      </c>
      <c r="I10" s="18">
        <f t="shared" si="2"/>
        <v>69600</v>
      </c>
      <c r="J10" s="18">
        <v>5900</v>
      </c>
      <c r="K10" s="18">
        <f t="shared" si="1"/>
        <v>70800</v>
      </c>
    </row>
    <row r="11" spans="1:11">
      <c r="A11" s="3">
        <v>9</v>
      </c>
      <c r="B11" s="7" t="s">
        <v>21</v>
      </c>
      <c r="C11" s="7" t="s">
        <v>21</v>
      </c>
      <c r="D11" s="13" t="s">
        <v>22</v>
      </c>
      <c r="E11" s="14">
        <v>500</v>
      </c>
      <c r="F11" s="11">
        <v>625</v>
      </c>
      <c r="G11" s="17">
        <f t="shared" si="0"/>
        <v>312500</v>
      </c>
      <c r="H11" s="18">
        <v>500</v>
      </c>
      <c r="I11" s="18">
        <f t="shared" si="2"/>
        <v>250000</v>
      </c>
      <c r="J11" s="18">
        <v>500</v>
      </c>
      <c r="K11" s="18">
        <f t="shared" si="1"/>
        <v>250000</v>
      </c>
    </row>
    <row r="12" spans="1:11">
      <c r="A12" s="3">
        <v>10</v>
      </c>
      <c r="B12" s="7" t="s">
        <v>23</v>
      </c>
      <c r="C12" s="7" t="s">
        <v>24</v>
      </c>
      <c r="D12" s="13" t="s">
        <v>4</v>
      </c>
      <c r="E12" s="14">
        <v>1200</v>
      </c>
      <c r="F12" s="11">
        <v>170</v>
      </c>
      <c r="G12" s="17">
        <f t="shared" si="0"/>
        <v>204000</v>
      </c>
      <c r="H12" s="18">
        <v>160</v>
      </c>
      <c r="I12" s="18">
        <f t="shared" si="2"/>
        <v>192000</v>
      </c>
      <c r="J12" s="18">
        <v>165</v>
      </c>
      <c r="K12" s="18">
        <f t="shared" si="1"/>
        <v>198000</v>
      </c>
    </row>
    <row r="13" spans="1:11">
      <c r="A13" s="3">
        <v>11</v>
      </c>
      <c r="B13" s="7" t="s">
        <v>25</v>
      </c>
      <c r="C13" s="7" t="s">
        <v>25</v>
      </c>
      <c r="D13" s="13" t="s">
        <v>22</v>
      </c>
      <c r="E13" s="14">
        <v>10</v>
      </c>
      <c r="F13" s="11">
        <v>320</v>
      </c>
      <c r="G13" s="17">
        <f t="shared" si="0"/>
        <v>3200</v>
      </c>
      <c r="H13" s="18"/>
      <c r="I13" s="18">
        <f t="shared" si="2"/>
        <v>0</v>
      </c>
      <c r="J13" s="18"/>
      <c r="K13" s="18">
        <f t="shared" si="1"/>
        <v>0</v>
      </c>
    </row>
    <row r="14" spans="1:11" ht="25.5">
      <c r="A14" s="3">
        <v>12</v>
      </c>
      <c r="B14" s="7" t="s">
        <v>26</v>
      </c>
      <c r="C14" s="7" t="s">
        <v>26</v>
      </c>
      <c r="D14" s="13" t="s">
        <v>27</v>
      </c>
      <c r="E14" s="14">
        <v>1</v>
      </c>
      <c r="F14" s="11">
        <v>7200</v>
      </c>
      <c r="G14" s="17">
        <f t="shared" si="0"/>
        <v>7200</v>
      </c>
      <c r="H14" s="18">
        <v>7000</v>
      </c>
      <c r="I14" s="18">
        <f t="shared" si="2"/>
        <v>7000</v>
      </c>
      <c r="J14" s="18">
        <v>7100</v>
      </c>
      <c r="K14" s="18">
        <f t="shared" si="1"/>
        <v>7100</v>
      </c>
    </row>
    <row r="15" spans="1:11">
      <c r="A15" s="3">
        <v>13</v>
      </c>
      <c r="B15" s="15" t="s">
        <v>28</v>
      </c>
      <c r="C15" s="15" t="s">
        <v>28</v>
      </c>
      <c r="D15" s="13" t="s">
        <v>27</v>
      </c>
      <c r="E15" s="14">
        <v>1</v>
      </c>
      <c r="F15" s="11">
        <v>3100</v>
      </c>
      <c r="G15" s="17">
        <f t="shared" si="0"/>
        <v>3100</v>
      </c>
      <c r="H15" s="18">
        <v>2900</v>
      </c>
      <c r="I15" s="18">
        <f t="shared" si="2"/>
        <v>2900</v>
      </c>
      <c r="J15" s="18">
        <v>2980</v>
      </c>
      <c r="K15" s="18">
        <f t="shared" si="1"/>
        <v>2980</v>
      </c>
    </row>
    <row r="16" spans="1:11">
      <c r="G16" s="20">
        <f>SUM(G3:G15)</f>
        <v>1064300</v>
      </c>
      <c r="I16" s="19">
        <f>SUM(I3:I15)</f>
        <v>950400</v>
      </c>
      <c r="K16" s="19">
        <f>SUM(K3:K15)</f>
        <v>969630</v>
      </c>
    </row>
  </sheetData>
  <dataValidations count="3">
    <dataValidation allowBlank="1" showInputMessage="1" showErrorMessage="1" prompt="Наименование на русском языке заполняется автоматически в соответствии с КТРУ" sqref="B8:C8 B11:C14"/>
    <dataValidation allowBlank="1" showInputMessage="1" showErrorMessage="1" prompt="Единица измерения заполняется автоматически в соответствии с КТРУ" sqref="D8:D15"/>
    <dataValidation allowBlank="1" showInputMessage="1" showErrorMessage="1" prompt="Наименование на государственном языке заполняется автоматически в соответствии с КТРУ" sqref="B9:C10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G10" sqref="G10"/>
    </sheetView>
  </sheetViews>
  <sheetFormatPr defaultRowHeight="15"/>
  <cols>
    <col min="1" max="1" width="4.7109375" customWidth="1"/>
    <col min="2" max="2" width="36.140625" customWidth="1"/>
    <col min="3" max="3" width="31.42578125" customWidth="1"/>
    <col min="4" max="4" width="8.42578125" customWidth="1"/>
    <col min="5" max="5" width="6.5703125" customWidth="1"/>
    <col min="6" max="6" width="10.140625" customWidth="1"/>
  </cols>
  <sheetData>
    <row r="1" spans="1:6">
      <c r="A1" s="25" t="s">
        <v>37</v>
      </c>
      <c r="B1" s="26" t="s">
        <v>38</v>
      </c>
      <c r="C1" s="27" t="s">
        <v>39</v>
      </c>
      <c r="D1" s="27" t="s">
        <v>40</v>
      </c>
      <c r="E1" s="28" t="s">
        <v>41</v>
      </c>
      <c r="F1" s="28" t="s">
        <v>42</v>
      </c>
    </row>
    <row r="2" spans="1:6" ht="41.25" customHeight="1">
      <c r="A2" s="25"/>
      <c r="B2" s="26"/>
      <c r="C2" s="27"/>
      <c r="D2" s="27"/>
      <c r="E2" s="28"/>
      <c r="F2" s="28"/>
    </row>
    <row r="3" spans="1:6" ht="20.100000000000001" customHeight="1">
      <c r="A3" s="18">
        <v>1</v>
      </c>
      <c r="B3" s="29" t="s">
        <v>36</v>
      </c>
      <c r="C3" s="29" t="s">
        <v>36</v>
      </c>
      <c r="D3" s="21" t="s">
        <v>11</v>
      </c>
      <c r="E3" s="21">
        <v>600</v>
      </c>
      <c r="F3" s="24">
        <v>34.200000000000003</v>
      </c>
    </row>
    <row r="4" spans="1:6" ht="20.100000000000001" customHeight="1">
      <c r="A4" s="18">
        <v>2</v>
      </c>
      <c r="B4" s="29" t="s">
        <v>43</v>
      </c>
      <c r="C4" s="29" t="s">
        <v>43</v>
      </c>
      <c r="D4" s="21" t="s">
        <v>11</v>
      </c>
      <c r="E4" s="21">
        <v>800</v>
      </c>
      <c r="F4" s="24">
        <v>719.19</v>
      </c>
    </row>
    <row r="5" spans="1:6" ht="20.100000000000001" customHeight="1">
      <c r="A5" s="18">
        <v>3</v>
      </c>
      <c r="B5" s="29" t="s">
        <v>34</v>
      </c>
      <c r="C5" s="29" t="s">
        <v>34</v>
      </c>
      <c r="D5" s="21" t="s">
        <v>17</v>
      </c>
      <c r="E5" s="21">
        <v>2350</v>
      </c>
      <c r="F5" s="22">
        <v>2147</v>
      </c>
    </row>
    <row r="6" spans="1:6" ht="20.100000000000001" customHeight="1">
      <c r="A6" s="18">
        <v>4</v>
      </c>
      <c r="B6" s="29" t="s">
        <v>35</v>
      </c>
      <c r="C6" s="29" t="s">
        <v>35</v>
      </c>
      <c r="D6" s="21" t="s">
        <v>11</v>
      </c>
      <c r="E6" s="21">
        <v>3</v>
      </c>
      <c r="F6" s="23">
        <v>680</v>
      </c>
    </row>
  </sheetData>
  <mergeCells count="6">
    <mergeCell ref="A1:A2"/>
    <mergeCell ref="B1:B2"/>
    <mergeCell ref="C1:C2"/>
    <mergeCell ref="D1:D2"/>
    <mergeCell ref="E1:E2"/>
    <mergeCell ref="F1:F2"/>
  </mergeCells>
  <pageMargins left="0.24" right="0.2" top="0.32" bottom="0.75" header="0.2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2019-09-06T11:30:09Z</dcterms:modified>
</cp:coreProperties>
</file>